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xport price" sheetId="1" state="visible" r:id="rId1"/>
  </sheets>
  <definedNames>
    <definedName name="_xlnm.Print_Area" localSheetId="0">'Export price'!$A$1:$D$38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00"/>
  </numFmts>
  <fonts count="10">
    <font>
      <name val="Calibri"/>
      <family val="2"/>
      <color theme="1"/>
      <sz val="11"/>
      <scheme val="minor"/>
    </font>
    <font>
      <b val="1"/>
      <color rgb="002B3D9C"/>
      <sz val="18"/>
    </font>
    <font>
      <i val="1"/>
      <color rgb="00586074"/>
      <sz val="9"/>
    </font>
    <font>
      <b val="1"/>
      <sz val="10"/>
    </font>
    <font>
      <b val="1"/>
      <sz val="9"/>
    </font>
    <font>
      <b val="1"/>
    </font>
    <font>
      <sz val="9"/>
    </font>
    <font>
      <color rgb="00586074"/>
      <sz val="9"/>
    </font>
    <font>
      <i val="1"/>
      <color rgb="00586074"/>
      <sz val="8"/>
    </font>
    <font>
      <color rgb="00586074"/>
      <sz val="8"/>
    </font>
  </fonts>
  <fills count="4">
    <fill>
      <patternFill/>
    </fill>
    <fill>
      <patternFill patternType="gray125"/>
    </fill>
    <fill>
      <patternFill patternType="solid">
        <fgColor rgb="00E1E6F7"/>
      </patternFill>
    </fill>
    <fill>
      <patternFill patternType="solid">
        <fgColor rgb="00F2F4F8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pivotButton="0" quotePrefix="0" xfId="0"/>
    <xf numFmtId="0" fontId="3" fillId="0" borderId="1" pivotButton="0" quotePrefix="0" xfId="0"/>
    <xf numFmtId="3" fontId="0" fillId="0" borderId="1" applyAlignment="1" pivotButton="0" quotePrefix="0" xfId="0">
      <alignment horizontal="left"/>
    </xf>
    <xf numFmtId="4" fontId="0" fillId="0" borderId="1" applyAlignment="1" pivotButton="0" quotePrefix="0" xfId="0">
      <alignment horizontal="left"/>
    </xf>
    <xf numFmtId="2" fontId="0" fillId="0" borderId="1" applyAlignment="1" pivotButton="0" quotePrefix="0" xfId="0">
      <alignment horizontal="left"/>
    </xf>
    <xf numFmtId="0" fontId="0" fillId="0" borderId="1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 wrapText="1"/>
    </xf>
    <xf numFmtId="0" fontId="5" fillId="0" borderId="1" pivotButton="0" quotePrefix="0" xfId="0"/>
    <xf numFmtId="0" fontId="6" fillId="0" borderId="1" pivotButton="0" quotePrefix="0" xfId="0"/>
    <xf numFmtId="4" fontId="0" fillId="3" borderId="1" pivotButton="0" quotePrefix="0" xfId="0"/>
    <xf numFmtId="164" fontId="0" fillId="3" borderId="1" pivotButton="0" quotePrefix="0" xfId="0"/>
    <xf numFmtId="0" fontId="7" fillId="0" borderId="0" applyAlignment="1" pivotButton="0" quotePrefix="0" xfId="0">
      <alignment horizontal="right"/>
    </xf>
    <xf numFmtId="0" fontId="8" fillId="0" borderId="0" applyAlignment="1" pivotButton="0" quotePrefix="0" xfId="0">
      <alignment vertical="top" wrapText="1"/>
    </xf>
    <xf numFmtId="0" fontId="9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38"/>
  <sheetViews>
    <sheetView workbookViewId="0">
      <selection activeCell="A1" sqref="A1"/>
    </sheetView>
  </sheetViews>
  <sheetFormatPr baseColWidth="8" defaultRowHeight="15"/>
  <cols>
    <col width="40" customWidth="1" min="1" max="1"/>
    <col width="46" customWidth="1" min="2" max="2"/>
    <col width="16" customWidth="1" min="3" max="3"/>
    <col width="14" customWidth="1" min="4" max="4"/>
  </cols>
  <sheetData>
    <row r="1" ht="30" customHeight="1">
      <c r="A1" s="1" t="inlineStr">
        <is>
          <t>EXPORT PRICE CALCULATOR (INCOTERMS 2020)</t>
        </is>
      </c>
    </row>
    <row r="2">
      <c r="A2" s="2" t="inlineStr">
        <is>
          <t>Enter your figures in the white cells (totals for the whole shipment); grey cells calculate themselves.</t>
        </is>
      </c>
    </row>
    <row r="4">
      <c r="A4" s="3" t="inlineStr">
        <is>
          <t>Quantity (units)</t>
        </is>
      </c>
      <c r="B4" s="4" t="n">
        <v>1000</v>
      </c>
    </row>
    <row r="5">
      <c r="A5" s="3" t="inlineStr">
        <is>
          <t>Your cost per unit</t>
        </is>
      </c>
      <c r="B5" s="5" t="n">
        <v>8</v>
      </c>
    </row>
    <row r="6">
      <c r="A6" s="3" t="inlineStr">
        <is>
          <t>Markup on cost (%)</t>
        </is>
      </c>
      <c r="B6" s="6" t="n">
        <v>20</v>
      </c>
    </row>
    <row r="7">
      <c r="A7" s="3" t="inlineStr">
        <is>
          <t>Loading at your premises</t>
        </is>
      </c>
      <c r="B7" s="5" t="n">
        <v>0</v>
      </c>
    </row>
    <row r="8">
      <c r="A8" s="3" t="inlineStr">
        <is>
          <t>Export clearance and documents</t>
        </is>
      </c>
      <c r="B8" s="5" t="n">
        <v>120</v>
      </c>
    </row>
    <row r="9">
      <c r="A9" s="3" t="inlineStr">
        <is>
          <t>Inland transport to the port or terminal</t>
        </is>
      </c>
      <c r="B9" s="5" t="n">
        <v>300</v>
      </c>
    </row>
    <row r="10">
      <c r="A10" s="3" t="inlineStr">
        <is>
          <t>Origin terminal handling (THC)</t>
        </is>
      </c>
      <c r="B10" s="5" t="n">
        <v>150</v>
      </c>
    </row>
    <row r="11">
      <c r="A11" s="3" t="inlineStr">
        <is>
          <t>Main freight (sea or air)</t>
        </is>
      </c>
      <c r="B11" s="5" t="n">
        <v>1200</v>
      </c>
    </row>
    <row r="12">
      <c r="A12" s="3" t="inlineStr">
        <is>
          <t>Insurance rate (% of 110% of the CIF value)</t>
        </is>
      </c>
      <c r="B12" s="6" t="n">
        <v>0.3</v>
      </c>
    </row>
    <row r="13">
      <c r="A13" s="3" t="inlineStr">
        <is>
          <t>Destination charges to the named place</t>
        </is>
      </c>
      <c r="B13" s="5" t="n">
        <v>250</v>
      </c>
    </row>
    <row r="14">
      <c r="A14" s="3" t="inlineStr">
        <is>
          <t>Unloading at destination (DPU)</t>
        </is>
      </c>
      <c r="B14" s="5" t="n">
        <v>80</v>
      </c>
    </row>
    <row r="15">
      <c r="A15" s="3" t="inlineStr">
        <is>
          <t>Import clearance fees (DDP)</t>
        </is>
      </c>
      <c r="B15" s="5" t="n">
        <v>100</v>
      </c>
    </row>
    <row r="16">
      <c r="A16" s="3" t="inlineStr">
        <is>
          <t>Import duty rate (%) (DDP)</t>
        </is>
      </c>
      <c r="B16" s="6" t="n">
        <v>5</v>
      </c>
    </row>
    <row r="17">
      <c r="A17" s="3" t="inlineStr">
        <is>
          <t>Duty charged on: CIF or FOB</t>
        </is>
      </c>
      <c r="B17" s="7" t="inlineStr">
        <is>
          <t>CIF</t>
        </is>
      </c>
    </row>
    <row r="18">
      <c r="A18" s="3" t="inlineStr">
        <is>
          <t>Import VAT / GST rate (%) (DDP)</t>
        </is>
      </c>
      <c r="B18" s="6" t="n">
        <v>10</v>
      </c>
    </row>
    <row r="19">
      <c r="A19" s="3" t="inlineStr">
        <is>
          <t>Import VAT / GST in the DDP price? (YES / NO)</t>
        </is>
      </c>
      <c r="B19" s="7" t="inlineStr">
        <is>
          <t>NO</t>
        </is>
      </c>
    </row>
    <row r="20">
      <c r="A20" s="3" t="inlineStr">
        <is>
          <t>Currency</t>
        </is>
      </c>
      <c r="B20" s="7" t="inlineStr">
        <is>
          <t>USD</t>
        </is>
      </c>
    </row>
    <row r="22" ht="30" customHeight="1">
      <c r="A22" s="8" t="inlineStr">
        <is>
          <t>Incoterms 2020 rule</t>
        </is>
      </c>
      <c r="B22" s="8" t="inlineStr">
        <is>
          <t>What the price includes</t>
        </is>
      </c>
      <c r="C22" s="8" t="inlineStr">
        <is>
          <t>Total price</t>
        </is>
      </c>
      <c r="D22" s="8" t="inlineStr">
        <is>
          <t>Price per unit</t>
        </is>
      </c>
    </row>
    <row r="23">
      <c r="A23" s="9" t="inlineStr">
        <is>
          <t>EXW</t>
        </is>
      </c>
      <c r="B23" s="10" t="inlineStr">
        <is>
          <t>Goods at your premises, not loaded</t>
        </is>
      </c>
      <c r="C23" s="11">
        <f>B4*B5*(1+B6/100)</f>
        <v/>
      </c>
      <c r="D23" s="12">
        <f>IF($B$4&gt;0,C23/$B$4,"")</f>
        <v/>
      </c>
    </row>
    <row r="24">
      <c r="A24" s="9" t="inlineStr">
        <is>
          <t>FCA (your premises)</t>
        </is>
      </c>
      <c r="B24" s="10" t="inlineStr">
        <is>
          <t>+ loading and export clearance</t>
        </is>
      </c>
      <c r="C24" s="11">
        <f>C23+B7+B8</f>
        <v/>
      </c>
      <c r="D24" s="12">
        <f>IF($B$4&gt;0,C24/$B$4,"")</f>
        <v/>
      </c>
    </row>
    <row r="25">
      <c r="A25" s="9" t="inlineStr">
        <is>
          <t>FOB / FCA (terminal)</t>
        </is>
      </c>
      <c r="B25" s="10" t="inlineStr">
        <is>
          <t>+ inland transport and origin terminal handling</t>
        </is>
      </c>
      <c r="C25" s="11">
        <f>C24+B9+B10</f>
        <v/>
      </c>
      <c r="D25" s="12">
        <f>IF($B$4&gt;0,C25/$B$4,"")</f>
        <v/>
      </c>
    </row>
    <row r="26">
      <c r="A26" s="9" t="inlineStr">
        <is>
          <t>CFR / CPT</t>
        </is>
      </c>
      <c r="B26" s="10" t="inlineStr">
        <is>
          <t>+ main freight</t>
        </is>
      </c>
      <c r="C26" s="11">
        <f>C25+B11</f>
        <v/>
      </c>
      <c r="D26" s="12">
        <f>IF($B$4&gt;0,C26/$B$4,"")</f>
        <v/>
      </c>
    </row>
    <row r="27">
      <c r="A27" s="9" t="inlineStr">
        <is>
          <t>CIF / CIP</t>
        </is>
      </c>
      <c r="B27" s="10" t="inlineStr">
        <is>
          <t>+ insurance (premium = rate x 110% of the CIF value)</t>
        </is>
      </c>
      <c r="C27" s="11">
        <f>IF(AND(B12&gt;0,1.1*B12/100&lt;1),C26/(1-1.1*B12/100),C26)</f>
        <v/>
      </c>
      <c r="D27" s="12">
        <f>IF($B$4&gt;0,C27/$B$4,"")</f>
        <v/>
      </c>
    </row>
    <row r="28">
      <c r="A28" s="9" t="inlineStr">
        <is>
          <t>DAP</t>
        </is>
      </c>
      <c r="B28" s="10" t="inlineStr">
        <is>
          <t>+ destination charges to the named place</t>
        </is>
      </c>
      <c r="C28" s="11">
        <f>C27+B13</f>
        <v/>
      </c>
      <c r="D28" s="12">
        <f>IF($B$4&gt;0,C28/$B$4,"")</f>
        <v/>
      </c>
    </row>
    <row r="29">
      <c r="A29" s="9" t="inlineStr">
        <is>
          <t>DPU</t>
        </is>
      </c>
      <c r="B29" s="10" t="inlineStr">
        <is>
          <t>+ unloading at destination</t>
        </is>
      </c>
      <c r="C29" s="11">
        <f>C28+B14</f>
        <v/>
      </c>
      <c r="D29" s="12">
        <f>IF($B$4&gt;0,C29/$B$4,"")</f>
        <v/>
      </c>
    </row>
    <row r="30">
      <c r="A30" s="9" t="inlineStr">
        <is>
          <t>DDP</t>
        </is>
      </c>
      <c r="B30" s="10" t="inlineStr">
        <is>
          <t>DAP + import clearance, duty and (if YES above) import VAT / GST</t>
        </is>
      </c>
      <c r="C30" s="11">
        <f>C28+B15+C33+IF(UPPER(B19)="YES",C34,0)</f>
        <v/>
      </c>
      <c r="D30" s="12">
        <f>IF($B$4&gt;0,C30/$B$4,"")</f>
        <v/>
      </c>
    </row>
    <row r="33">
      <c r="A33" s="13" t="inlineStr">
        <is>
          <t>Import duty (used for DDP)</t>
        </is>
      </c>
      <c r="C33" s="11">
        <f>IF(UPPER(B17)="FOB",C25,C27)*B16/100</f>
        <v/>
      </c>
    </row>
    <row r="34">
      <c r="A34" s="13" t="inlineStr">
        <is>
          <t>Import VAT / GST on CIF + duty (used for DDP if YES)</t>
        </is>
      </c>
      <c r="C34" s="11">
        <f>(C27+C33)*B18/100</f>
        <v/>
      </c>
    </row>
    <row r="36" ht="36" customHeight="1">
      <c r="A36" s="14" t="inlineStr">
        <is>
          <t>Incoterms 2020 decide which costs the seller pays (articles A9 / B9); take your real figures from your forwarder's quote. Under CIF and CIP the seller insures at least 110% of the price. Online calculator: https://triplicatedocs.com/export-price-calculator/</t>
        </is>
      </c>
    </row>
    <row r="38">
      <c r="A38" s="15" t="inlineStr">
        <is>
          <t>Free template from Triplicate. Make a matching proforma invoice, commercial invoice and packing list from one form at https://triplicatedocs.com</t>
        </is>
      </c>
    </row>
  </sheetData>
  <mergeCells count="6">
    <mergeCell ref="A1:D1"/>
    <mergeCell ref="A33:B33"/>
    <mergeCell ref="A38:D38"/>
    <mergeCell ref="A2:D2"/>
    <mergeCell ref="A36:D36"/>
    <mergeCell ref="A34:B34"/>
  </mergeCells>
  <dataValidations count="2">
    <dataValidation sqref="B17" showDropDown="0" showInputMessage="0" showErrorMessage="0" allowBlank="0" type="list">
      <formula1>"CIF,FOB"</formula1>
    </dataValidation>
    <dataValidation sqref="B19" showDropDown="0" showInputMessage="0" showErrorMessage="0" allowBlank="0" type="list">
      <formula1>"YES,NO"</formula1>
    </dataValidation>
  </dataValidation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2026-10-14T16:04:29Z</dcterms:created>
  <dcterms:modified xmlns:dcterms="http://purl.org/dc/terms/" xmlns:xsi="http://www.w3.org/2001/XMLSchema-instance" xsi:type="dcterms:W3CDTF">2026-10-14T16:44:07Z</dcterms:modified>
</cp:coreProperties>
</file>